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Commande publique\2. Marchés en cours de passation\2025-621-622-623-624-825 Travaux Rousseau\06. Lot Peinture\"/>
    </mc:Choice>
  </mc:AlternateContent>
  <bookViews>
    <workbookView xWindow="0" yWindow="0" windowWidth="20270" windowHeight="10610"/>
  </bookViews>
  <sheets>
    <sheet name="ROUSSEAU_DCE_Lot Peinture_DQE" sheetId="2" r:id="rId1"/>
  </sheets>
  <calcPr calcId="162913"/>
</workbook>
</file>

<file path=xl/calcChain.xml><?xml version="1.0" encoding="utf-8"?>
<calcChain xmlns="http://schemas.openxmlformats.org/spreadsheetml/2006/main">
  <c r="F13" i="2" l="1"/>
  <c r="F14" i="2"/>
  <c r="G14" i="2" s="1"/>
  <c r="H14" i="2" s="1"/>
  <c r="F15" i="2"/>
  <c r="G15" i="2" s="1"/>
  <c r="H15" i="2" s="1"/>
  <c r="F12" i="2"/>
  <c r="G12" i="2" s="1"/>
  <c r="H12" i="2" s="1"/>
  <c r="H9" i="2"/>
  <c r="H10" i="2"/>
  <c r="H8" i="2"/>
  <c r="G9" i="2"/>
  <c r="G10" i="2"/>
  <c r="G8" i="2"/>
  <c r="F9" i="2"/>
  <c r="F10" i="2"/>
  <c r="F8" i="2"/>
  <c r="F7" i="2" l="1"/>
  <c r="H17" i="2" s="1"/>
  <c r="H18" i="2" s="1"/>
  <c r="G13" i="2"/>
  <c r="H19" i="2" l="1"/>
  <c r="G7" i="2"/>
  <c r="H13" i="2"/>
  <c r="H7" i="2" s="1"/>
</calcChain>
</file>

<file path=xl/sharedStrings.xml><?xml version="1.0" encoding="utf-8"?>
<sst xmlns="http://schemas.openxmlformats.org/spreadsheetml/2006/main" count="31" uniqueCount="26">
  <si>
    <t>Description des éléments</t>
  </si>
  <si>
    <t>Unité</t>
  </si>
  <si>
    <t>Quantité</t>
  </si>
  <si>
    <t>Prix Unitaire</t>
  </si>
  <si>
    <t>Prix total 
en euros HT</t>
  </si>
  <si>
    <t>m2</t>
  </si>
  <si>
    <t>TVA 20%</t>
  </si>
  <si>
    <t>NOM DE L'ENTREPRISE</t>
  </si>
  <si>
    <t>Nomenclature dans CCTP</t>
  </si>
  <si>
    <t>TVA</t>
  </si>
  <si>
    <t>Prix total 
en euros TTC</t>
  </si>
  <si>
    <t>Il appartient à l'entreprise de vérifier les métrages et ses formules.</t>
  </si>
  <si>
    <t>Date et signature de l'entreprise</t>
  </si>
  <si>
    <r>
      <t xml:space="preserve">Henri Rousseau, l’ambition de la peinture
</t>
    </r>
    <r>
      <rPr>
        <b/>
        <sz val="9"/>
        <color rgb="FF000000"/>
        <rFont val="Helvetica Neue"/>
        <scheme val="minor"/>
      </rPr>
      <t xml:space="preserve">
</t>
    </r>
    <r>
      <rPr>
        <b/>
        <sz val="20"/>
        <color indexed="8"/>
        <rFont val="Helvetica Neue"/>
        <scheme val="minor"/>
      </rPr>
      <t>Musée de l'Orangerie</t>
    </r>
  </si>
  <si>
    <t>Préparation des supports et mise en peinture</t>
  </si>
  <si>
    <t>TOTAL HT</t>
  </si>
  <si>
    <t>TOTAL TTC</t>
  </si>
  <si>
    <t xml:space="preserve">Rebouchage des trous, ponçage, mise en peinture d’une couche d’impression bloquante et mise en peinture acrylique 2 couches minimum finition mate sur tous les murs pérennes. </t>
  </si>
  <si>
    <t>Rebouchage des trous, enduit, bande calicot, ponçage, mise en peinture d’une couche d’impression bloquante et mise en peinture acrylique 2 couches minimum finition mate sur toutes les cimaises avec parements récupérés et neufs, podiums, prisonniers, cache-écrans</t>
  </si>
  <si>
    <t>Mise en peinture d’une couche d’impression bloquante et mise en peinture acrylique 2 couches minimum finition velours sur les assises et vitrines.</t>
  </si>
  <si>
    <t>1/2 journée peintre</t>
  </si>
  <si>
    <t>U</t>
  </si>
  <si>
    <t>1 journée peintre</t>
  </si>
  <si>
    <t>1/2 journée peintre week-end</t>
  </si>
  <si>
    <t>1 journée peintre week-end</t>
  </si>
  <si>
    <t>DQE LOT - PEINTURE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</si>
</sst>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\ _€"/>
    <numFmt numFmtId="165" formatCode="#,##0.00\ _€"/>
  </numFmts>
  <fonts count="25">
    <font>
      <sz val="12"/>
      <color indexed="8"/>
      <name val="Calibri"/>
    </font>
    <font>
      <sz val="11"/>
      <color theme="1"/>
      <name val="Helvetica Neue"/>
      <family val="2"/>
      <scheme val="minor"/>
    </font>
    <font>
      <sz val="11"/>
      <color theme="1"/>
      <name val="Helvetica Neue"/>
      <family val="2"/>
      <scheme val="minor"/>
    </font>
    <font>
      <sz val="12"/>
      <color indexed="8"/>
      <name val="Calibri"/>
      <family val="2"/>
    </font>
    <font>
      <sz val="10"/>
      <color indexed="8"/>
      <name val="Helvetica Neue"/>
      <family val="2"/>
    </font>
    <font>
      <sz val="10"/>
      <name val="Arial"/>
      <family val="2"/>
    </font>
    <font>
      <sz val="12"/>
      <color indexed="8"/>
      <name val="Helvetica Neue"/>
      <scheme val="minor"/>
    </font>
    <font>
      <sz val="14"/>
      <color rgb="FFFF0000"/>
      <name val="Helvetica Neue"/>
      <scheme val="minor"/>
    </font>
    <font>
      <sz val="14"/>
      <name val="Helvetica Neue"/>
      <scheme val="minor"/>
    </font>
    <font>
      <sz val="14"/>
      <color theme="0" tint="-0.499984740745262"/>
      <name val="Helvetica Neue"/>
      <scheme val="minor"/>
    </font>
    <font>
      <sz val="16"/>
      <name val="Helvetica Neue"/>
      <scheme val="minor"/>
    </font>
    <font>
      <b/>
      <sz val="14"/>
      <name val="Helvetica Neue"/>
      <scheme val="minor"/>
    </font>
    <font>
      <sz val="12"/>
      <color theme="0" tint="-0.499984740745262"/>
      <name val="Helvetica Neue"/>
      <scheme val="minor"/>
    </font>
    <font>
      <sz val="18"/>
      <name val="Helvetica Neue"/>
      <scheme val="minor"/>
    </font>
    <font>
      <b/>
      <sz val="14"/>
      <color theme="0" tint="-0.499984740745262"/>
      <name val="Helvetica Neue"/>
      <scheme val="minor"/>
    </font>
    <font>
      <b/>
      <sz val="12"/>
      <color indexed="8"/>
      <name val="Helvetica Neue"/>
      <scheme val="minor"/>
    </font>
    <font>
      <b/>
      <sz val="24"/>
      <color indexed="8"/>
      <name val="Helvetica Neue"/>
      <scheme val="minor"/>
    </font>
    <font>
      <b/>
      <sz val="20"/>
      <color indexed="8"/>
      <name val="Helvetica Neue"/>
      <scheme val="minor"/>
    </font>
    <font>
      <sz val="22"/>
      <color indexed="15"/>
      <name val="Helvetica Neue"/>
      <scheme val="minor"/>
    </font>
    <font>
      <b/>
      <sz val="9"/>
      <color rgb="FF000000"/>
      <name val="Helvetica Neue"/>
      <scheme val="minor"/>
    </font>
    <font>
      <sz val="8"/>
      <name val="Calibri"/>
      <family val="2"/>
    </font>
    <font>
      <sz val="10"/>
      <name val="Arial"/>
      <family val="2"/>
      <charset val="1"/>
    </font>
    <font>
      <sz val="9"/>
      <name val="Arial"/>
      <family val="2"/>
    </font>
    <font>
      <sz val="10"/>
      <color indexed="8"/>
      <name val="Helvetica Neue"/>
    </font>
    <font>
      <sz val="11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12"/>
        <bgColor auto="1"/>
      </patternFill>
    </fill>
    <fill>
      <patternFill patternType="solid">
        <fgColor indexed="14"/>
        <bgColor auto="1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26"/>
      </patternFill>
    </fill>
  </fills>
  <borders count="1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 applyNumberFormat="0" applyFill="0" applyBorder="0" applyProtection="0"/>
    <xf numFmtId="44" fontId="3" fillId="0" borderId="0" applyFont="0" applyFill="0" applyBorder="0" applyAlignment="0" applyProtection="0"/>
    <xf numFmtId="0" fontId="4" fillId="0" borderId="6" applyNumberFormat="0" applyFill="0" applyBorder="0" applyProtection="0">
      <alignment vertical="top" wrapText="1"/>
    </xf>
    <xf numFmtId="0" fontId="5" fillId="0" borderId="6" applyNumberFormat="0" applyFill="0" applyBorder="0" applyProtection="0"/>
    <xf numFmtId="0" fontId="2" fillId="0" borderId="6"/>
    <xf numFmtId="0" fontId="1" fillId="0" borderId="6"/>
    <xf numFmtId="0" fontId="21" fillId="0" borderId="6" applyNumberFormat="0" applyFill="0" applyBorder="0" applyProtection="0"/>
    <xf numFmtId="0" fontId="23" fillId="0" borderId="6" applyNumberFormat="0" applyFill="0" applyBorder="0" applyProtection="0">
      <alignment vertical="top" wrapText="1"/>
    </xf>
    <xf numFmtId="0" fontId="24" fillId="0" borderId="6" applyNumberFormat="0" applyFill="0" applyBorder="0" applyProtection="0"/>
  </cellStyleXfs>
  <cellXfs count="52">
    <xf numFmtId="0" fontId="0" fillId="0" borderId="0" xfId="0"/>
    <xf numFmtId="0" fontId="6" fillId="0" borderId="0" xfId="0" applyNumberFormat="1" applyFont="1"/>
    <xf numFmtId="0" fontId="8" fillId="2" borderId="5" xfId="0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0" fontId="8" fillId="0" borderId="13" xfId="0" applyFont="1" applyBorder="1" applyAlignment="1">
      <alignment vertical="center" wrapText="1"/>
    </xf>
    <xf numFmtId="164" fontId="8" fillId="0" borderId="13" xfId="0" applyNumberFormat="1" applyFont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 wrapText="1"/>
    </xf>
    <xf numFmtId="4" fontId="8" fillId="0" borderId="13" xfId="1" applyNumberFormat="1" applyFont="1" applyBorder="1" applyAlignment="1">
      <alignment horizontal="center" vertical="center" wrapText="1"/>
    </xf>
    <xf numFmtId="4" fontId="9" fillId="0" borderId="13" xfId="1" applyNumberFormat="1" applyFont="1" applyBorder="1" applyAlignment="1">
      <alignment horizontal="center" vertical="center" wrapText="1"/>
    </xf>
    <xf numFmtId="4" fontId="13" fillId="3" borderId="4" xfId="0" applyNumberFormat="1" applyFont="1" applyFill="1" applyBorder="1" applyAlignment="1">
      <alignment horizontal="center" vertical="center" wrapText="1"/>
    </xf>
    <xf numFmtId="4" fontId="8" fillId="2" borderId="4" xfId="0" applyNumberFormat="1" applyFont="1" applyFill="1" applyBorder="1" applyAlignment="1">
      <alignment horizontal="center" vertical="center" wrapText="1"/>
    </xf>
    <xf numFmtId="0" fontId="12" fillId="0" borderId="0" xfId="0" applyNumberFormat="1" applyFont="1"/>
    <xf numFmtId="49" fontId="11" fillId="5" borderId="4" xfId="0" applyNumberFormat="1" applyFont="1" applyFill="1" applyBorder="1" applyAlignment="1">
      <alignment horizontal="center" vertical="center"/>
    </xf>
    <xf numFmtId="4" fontId="11" fillId="5" borderId="13" xfId="0" applyNumberFormat="1" applyFont="1" applyFill="1" applyBorder="1" applyAlignment="1">
      <alignment horizontal="center" vertical="center" wrapText="1"/>
    </xf>
    <xf numFmtId="4" fontId="14" fillId="5" borderId="13" xfId="0" applyNumberFormat="1" applyFont="1" applyFill="1" applyBorder="1" applyAlignment="1">
      <alignment horizontal="center" vertical="center" wrapText="1"/>
    </xf>
    <xf numFmtId="0" fontId="15" fillId="0" borderId="0" xfId="0" applyNumberFormat="1" applyFont="1"/>
    <xf numFmtId="49" fontId="8" fillId="4" borderId="13" xfId="0" applyNumberFormat="1" applyFont="1" applyFill="1" applyBorder="1" applyAlignment="1">
      <alignment horizontal="center" vertical="center"/>
    </xf>
    <xf numFmtId="49" fontId="8" fillId="4" borderId="17" xfId="0" applyNumberFormat="1" applyFont="1" applyFill="1" applyBorder="1" applyAlignment="1">
      <alignment horizontal="center" vertical="center"/>
    </xf>
    <xf numFmtId="0" fontId="8" fillId="0" borderId="17" xfId="0" applyFont="1" applyBorder="1" applyAlignment="1">
      <alignment vertical="center" wrapText="1"/>
    </xf>
    <xf numFmtId="164" fontId="8" fillId="0" borderId="17" xfId="0" applyNumberFormat="1" applyFont="1" applyBorder="1" applyAlignment="1">
      <alignment horizontal="center" vertical="center" wrapText="1"/>
    </xf>
    <xf numFmtId="4" fontId="8" fillId="0" borderId="17" xfId="0" applyNumberFormat="1" applyFont="1" applyBorder="1" applyAlignment="1">
      <alignment horizontal="center" vertical="center" wrapText="1"/>
    </xf>
    <xf numFmtId="4" fontId="8" fillId="0" borderId="17" xfId="1" applyNumberFormat="1" applyFont="1" applyBorder="1" applyAlignment="1">
      <alignment horizontal="center" vertical="center" wrapText="1"/>
    </xf>
    <xf numFmtId="4" fontId="9" fillId="0" borderId="17" xfId="1" applyNumberFormat="1" applyFont="1" applyBorder="1" applyAlignment="1">
      <alignment horizontal="center" vertical="center" wrapText="1"/>
    </xf>
    <xf numFmtId="49" fontId="22" fillId="6" borderId="13" xfId="6" applyNumberFormat="1" applyFont="1" applyFill="1" applyBorder="1" applyAlignment="1" applyProtection="1">
      <alignment vertical="center"/>
    </xf>
    <xf numFmtId="49" fontId="8" fillId="6" borderId="13" xfId="6" applyNumberFormat="1" applyFont="1" applyFill="1" applyBorder="1" applyAlignment="1" applyProtection="1">
      <alignment vertical="center"/>
    </xf>
    <xf numFmtId="49" fontId="8" fillId="6" borderId="13" xfId="6" applyNumberFormat="1" applyFont="1" applyFill="1" applyBorder="1" applyAlignment="1" applyProtection="1">
      <alignment horizontal="center" vertical="center"/>
    </xf>
    <xf numFmtId="4" fontId="8" fillId="6" borderId="13" xfId="6" applyNumberFormat="1" applyFont="1" applyFill="1" applyBorder="1" applyAlignment="1" applyProtection="1">
      <alignment horizontal="center" vertical="center"/>
    </xf>
    <xf numFmtId="165" fontId="7" fillId="6" borderId="13" xfId="6" applyNumberFormat="1" applyFont="1" applyFill="1" applyBorder="1" applyAlignment="1" applyProtection="1">
      <alignment horizontal="right" vertical="center"/>
    </xf>
    <xf numFmtId="165" fontId="8" fillId="6" borderId="13" xfId="6" applyNumberFormat="1" applyFont="1" applyFill="1" applyBorder="1" applyAlignment="1" applyProtection="1">
      <alignment horizontal="right" vertical="center"/>
    </xf>
    <xf numFmtId="4" fontId="7" fillId="0" borderId="13" xfId="1" applyNumberFormat="1" applyFont="1" applyBorder="1" applyAlignment="1">
      <alignment horizontal="center" vertical="center" wrapText="1"/>
    </xf>
    <xf numFmtId="4" fontId="7" fillId="0" borderId="17" xfId="1" applyNumberFormat="1" applyFont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center" vertical="center"/>
    </xf>
    <xf numFmtId="0" fontId="10" fillId="4" borderId="16" xfId="0" applyFont="1" applyFill="1" applyBorder="1" applyAlignment="1">
      <alignment horizontal="center" vertical="center"/>
    </xf>
    <xf numFmtId="49" fontId="17" fillId="3" borderId="13" xfId="0" applyNumberFormat="1" applyFont="1" applyFill="1" applyBorder="1" applyAlignment="1">
      <alignment horizontal="center" vertical="center" wrapText="1"/>
    </xf>
    <xf numFmtId="49" fontId="18" fillId="2" borderId="13" xfId="0" applyNumberFormat="1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left" vertical="top" wrapText="1"/>
    </xf>
    <xf numFmtId="0" fontId="8" fillId="0" borderId="11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49" fontId="16" fillId="3" borderId="13" xfId="0" applyNumberFormat="1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left" vertical="center" wrapText="1"/>
    </xf>
    <xf numFmtId="0" fontId="10" fillId="4" borderId="7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11" fillId="5" borderId="13" xfId="0" applyFont="1" applyFill="1" applyBorder="1" applyAlignment="1">
      <alignment horizontal="left" vertical="center" wrapText="1"/>
    </xf>
    <xf numFmtId="49" fontId="13" fillId="3" borderId="1" xfId="0" applyNumberFormat="1" applyFont="1" applyFill="1" applyBorder="1" applyAlignment="1">
      <alignment horizontal="right" vertical="center" wrapText="1"/>
    </xf>
    <xf numFmtId="49" fontId="13" fillId="3" borderId="2" xfId="0" applyNumberFormat="1" applyFont="1" applyFill="1" applyBorder="1" applyAlignment="1">
      <alignment horizontal="right" vertical="center" wrapText="1"/>
    </xf>
    <xf numFmtId="49" fontId="13" fillId="3" borderId="3" xfId="0" applyNumberFormat="1" applyFont="1" applyFill="1" applyBorder="1" applyAlignment="1">
      <alignment horizontal="right" vertical="center" wrapText="1"/>
    </xf>
    <xf numFmtId="49" fontId="8" fillId="2" borderId="1" xfId="0" applyNumberFormat="1" applyFont="1" applyFill="1" applyBorder="1" applyAlignment="1">
      <alignment horizontal="right" vertical="center" wrapText="1"/>
    </xf>
    <xf numFmtId="49" fontId="8" fillId="2" borderId="2" xfId="0" applyNumberFormat="1" applyFont="1" applyFill="1" applyBorder="1" applyAlignment="1">
      <alignment horizontal="right" vertical="center" wrapText="1"/>
    </xf>
    <xf numFmtId="49" fontId="8" fillId="2" borderId="3" xfId="0" applyNumberFormat="1" applyFont="1" applyFill="1" applyBorder="1" applyAlignment="1">
      <alignment horizontal="right" vertical="center" wrapText="1"/>
    </xf>
  </cellXfs>
  <cellStyles count="9">
    <cellStyle name="Excel Built-in Normal" xfId="6"/>
    <cellStyle name="Excel Built-in Normal 2" xfId="3"/>
    <cellStyle name="Monétaire" xfId="1" builtinId="4"/>
    <cellStyle name="Normal" xfId="0" builtinId="0"/>
    <cellStyle name="Normal 2" xfId="2"/>
    <cellStyle name="Normal 2 2" xfId="7"/>
    <cellStyle name="Normal 3" xfId="4"/>
    <cellStyle name="Normal 3 2" xfId="8"/>
    <cellStyle name="Normal 4" xfId="5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5E88B1"/>
      <rgbColor rgb="FFEEF3F4"/>
      <rgbColor rgb="FF0000FF"/>
      <rgbColor rgb="FFFFFFFF"/>
      <rgbColor rgb="FFAAAAAA"/>
      <rgbColor rgb="FFEDE9E8"/>
      <rgbColor rgb="FFFF0000"/>
      <rgbColor rgb="FF7F7F7F"/>
      <rgbColor rgb="FFF2F2F2"/>
      <rgbColor rgb="FF595959"/>
      <rgbColor rgb="FFC0C0C0"/>
      <rgbColor rgb="FFA5A5A5"/>
      <rgbColor rgb="FF335593"/>
      <rgbColor rgb="FFFFFF00"/>
      <rgbColor rgb="FF7030A0"/>
      <rgbColor rgb="FF31444A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showGridLines="0" tabSelected="1" topLeftCell="A4" zoomScale="50" zoomScaleNormal="50" workbookViewId="0">
      <selection activeCell="U13" sqref="U13"/>
    </sheetView>
  </sheetViews>
  <sheetFormatPr baseColWidth="10" defaultColWidth="10.6640625" defaultRowHeight="22.75" customHeight="1"/>
  <cols>
    <col min="1" max="1" width="17.6640625" style="1" customWidth="1"/>
    <col min="2" max="2" width="111.6640625" style="1" customWidth="1"/>
    <col min="3" max="4" width="12.6640625" style="1" customWidth="1"/>
    <col min="5" max="5" width="16.33203125" style="1" customWidth="1"/>
    <col min="6" max="6" width="21.5" style="1" customWidth="1"/>
    <col min="7" max="7" width="21.5" style="12" customWidth="1"/>
    <col min="8" max="8" width="21.5" style="1" customWidth="1"/>
    <col min="9" max="10" width="10.6640625" style="1"/>
    <col min="11" max="11" width="29.1640625" style="1" customWidth="1"/>
    <col min="12" max="16384" width="10.6640625" style="1"/>
  </cols>
  <sheetData>
    <row r="1" spans="1:8" ht="85.25" customHeight="1">
      <c r="A1" s="35" t="s">
        <v>13</v>
      </c>
      <c r="B1" s="35"/>
      <c r="C1" s="35"/>
      <c r="D1" s="35"/>
      <c r="E1" s="35"/>
      <c r="F1" s="35"/>
      <c r="G1" s="35"/>
      <c r="H1" s="35"/>
    </row>
    <row r="2" spans="1:8" ht="82.75" customHeight="1">
      <c r="A2" s="36" t="s">
        <v>7</v>
      </c>
      <c r="B2" s="36"/>
      <c r="C2" s="36"/>
      <c r="D2" s="36"/>
      <c r="E2" s="36"/>
      <c r="F2" s="36"/>
      <c r="G2" s="36"/>
      <c r="H2" s="36"/>
    </row>
    <row r="3" spans="1:8" s="16" customFormat="1" ht="61.25" customHeight="1">
      <c r="A3" s="40" t="s">
        <v>25</v>
      </c>
      <c r="B3" s="40"/>
      <c r="C3" s="40"/>
      <c r="D3" s="40"/>
      <c r="E3" s="40"/>
      <c r="F3" s="40"/>
      <c r="G3" s="40"/>
      <c r="H3" s="40"/>
    </row>
    <row r="4" spans="1:8" ht="68.400000000000006" customHeight="1">
      <c r="A4" s="41" t="s">
        <v>11</v>
      </c>
      <c r="B4" s="41"/>
      <c r="C4" s="41"/>
      <c r="D4" s="41"/>
      <c r="E4" s="41"/>
      <c r="F4" s="41"/>
      <c r="G4" s="41"/>
      <c r="H4" s="41"/>
    </row>
    <row r="5" spans="1:8" ht="44.4" customHeight="1">
      <c r="A5" s="2" t="s">
        <v>8</v>
      </c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4" t="s">
        <v>9</v>
      </c>
      <c r="H5" s="3" t="s">
        <v>10</v>
      </c>
    </row>
    <row r="6" spans="1:8" ht="40" customHeight="1">
      <c r="A6" s="42"/>
      <c r="B6" s="43"/>
      <c r="C6" s="43"/>
      <c r="D6" s="43"/>
      <c r="E6" s="43"/>
      <c r="F6" s="43"/>
      <c r="G6" s="43"/>
      <c r="H6" s="44"/>
    </row>
    <row r="7" spans="1:8" s="16" customFormat="1" ht="40" customHeight="1">
      <c r="A7" s="13"/>
      <c r="B7" s="45" t="s">
        <v>14</v>
      </c>
      <c r="C7" s="45"/>
      <c r="D7" s="45"/>
      <c r="E7" s="45"/>
      <c r="F7" s="14">
        <f>SUM(F8:F15)</f>
        <v>0</v>
      </c>
      <c r="G7" s="15">
        <f>SUM(G8:G15)</f>
        <v>0</v>
      </c>
      <c r="H7" s="14">
        <f>SUM(H8:H15)</f>
        <v>0</v>
      </c>
    </row>
    <row r="8" spans="1:8" s="16" customFormat="1" ht="68" customHeight="1">
      <c r="A8" s="17"/>
      <c r="B8" s="5" t="s">
        <v>17</v>
      </c>
      <c r="C8" s="6" t="s">
        <v>5</v>
      </c>
      <c r="D8" s="7">
        <v>4</v>
      </c>
      <c r="E8" s="30">
        <v>0</v>
      </c>
      <c r="F8" s="8">
        <f>D8*E8</f>
        <v>0</v>
      </c>
      <c r="G8" s="9">
        <f>F8*20%</f>
        <v>0</v>
      </c>
      <c r="H8" s="8">
        <f>F8+G8</f>
        <v>0</v>
      </c>
    </row>
    <row r="9" spans="1:8" ht="73" customHeight="1">
      <c r="A9" s="17"/>
      <c r="B9" s="5" t="s">
        <v>18</v>
      </c>
      <c r="C9" s="6" t="s">
        <v>5</v>
      </c>
      <c r="D9" s="7">
        <v>4</v>
      </c>
      <c r="E9" s="30">
        <v>0</v>
      </c>
      <c r="F9" s="8">
        <f t="shared" ref="F9:F10" si="0">D9*E9</f>
        <v>0</v>
      </c>
      <c r="G9" s="9">
        <f t="shared" ref="G9:G10" si="1">F9*20%</f>
        <v>0</v>
      </c>
      <c r="H9" s="8">
        <f t="shared" ref="H9:H10" si="2">F9+G9</f>
        <v>0</v>
      </c>
    </row>
    <row r="10" spans="1:8" ht="73" customHeight="1">
      <c r="A10" s="17"/>
      <c r="B10" s="5" t="s">
        <v>19</v>
      </c>
      <c r="C10" s="6" t="s">
        <v>5</v>
      </c>
      <c r="D10" s="7">
        <v>2</v>
      </c>
      <c r="E10" s="30">
        <v>0</v>
      </c>
      <c r="F10" s="8">
        <f t="shared" si="0"/>
        <v>0</v>
      </c>
      <c r="G10" s="9">
        <f t="shared" si="1"/>
        <v>0</v>
      </c>
      <c r="H10" s="8">
        <f t="shared" si="2"/>
        <v>0</v>
      </c>
    </row>
    <row r="11" spans="1:8" ht="73" customHeight="1">
      <c r="A11" s="18"/>
      <c r="B11" s="19"/>
      <c r="C11" s="20"/>
      <c r="D11" s="21"/>
      <c r="E11" s="31"/>
      <c r="F11" s="22"/>
      <c r="G11" s="23"/>
      <c r="H11" s="22"/>
    </row>
    <row r="12" spans="1:8" ht="73" customHeight="1">
      <c r="A12" s="24"/>
      <c r="B12" s="25" t="s">
        <v>20</v>
      </c>
      <c r="C12" s="26" t="s">
        <v>21</v>
      </c>
      <c r="D12" s="27">
        <v>1</v>
      </c>
      <c r="E12" s="28">
        <v>0</v>
      </c>
      <c r="F12" s="29">
        <f>D12*E12</f>
        <v>0</v>
      </c>
      <c r="G12" s="9">
        <f>F12*20%</f>
        <v>0</v>
      </c>
      <c r="H12" s="29">
        <f>G12+(G12*20%)</f>
        <v>0</v>
      </c>
    </row>
    <row r="13" spans="1:8" ht="73" customHeight="1">
      <c r="A13" s="24"/>
      <c r="B13" s="25" t="s">
        <v>22</v>
      </c>
      <c r="C13" s="26" t="s">
        <v>21</v>
      </c>
      <c r="D13" s="27">
        <v>2</v>
      </c>
      <c r="E13" s="28">
        <v>0</v>
      </c>
      <c r="F13" s="29">
        <f t="shared" ref="F13:F15" si="3">D13*E13</f>
        <v>0</v>
      </c>
      <c r="G13" s="9">
        <f t="shared" ref="G13:G15" si="4">F13*20%</f>
        <v>0</v>
      </c>
      <c r="H13" s="29">
        <f t="shared" ref="H13:H15" si="5">G13+(G13*20%)</f>
        <v>0</v>
      </c>
    </row>
    <row r="14" spans="1:8" ht="73" customHeight="1">
      <c r="A14" s="24"/>
      <c r="B14" s="25" t="s">
        <v>23</v>
      </c>
      <c r="C14" s="26" t="s">
        <v>21</v>
      </c>
      <c r="D14" s="27">
        <v>2</v>
      </c>
      <c r="E14" s="28">
        <v>0</v>
      </c>
      <c r="F14" s="29">
        <f t="shared" si="3"/>
        <v>0</v>
      </c>
      <c r="G14" s="9">
        <f t="shared" si="4"/>
        <v>0</v>
      </c>
      <c r="H14" s="29">
        <f t="shared" si="5"/>
        <v>0</v>
      </c>
    </row>
    <row r="15" spans="1:8" ht="73" customHeight="1">
      <c r="A15" s="24"/>
      <c r="B15" s="25" t="s">
        <v>24</v>
      </c>
      <c r="C15" s="26" t="s">
        <v>21</v>
      </c>
      <c r="D15" s="27">
        <v>1</v>
      </c>
      <c r="E15" s="28">
        <v>0</v>
      </c>
      <c r="F15" s="29">
        <f t="shared" si="3"/>
        <v>0</v>
      </c>
      <c r="G15" s="9">
        <f t="shared" si="4"/>
        <v>0</v>
      </c>
      <c r="H15" s="29">
        <f t="shared" si="5"/>
        <v>0</v>
      </c>
    </row>
    <row r="16" spans="1:8" ht="40" customHeight="1">
      <c r="A16" s="32"/>
      <c r="B16" s="33"/>
      <c r="C16" s="33"/>
      <c r="D16" s="33"/>
      <c r="E16" s="33"/>
      <c r="F16" s="33"/>
      <c r="G16" s="33"/>
      <c r="H16" s="34"/>
    </row>
    <row r="17" spans="1:8" ht="40" customHeight="1">
      <c r="A17" s="46" t="s">
        <v>15</v>
      </c>
      <c r="B17" s="47"/>
      <c r="C17" s="47"/>
      <c r="D17" s="47"/>
      <c r="E17" s="47"/>
      <c r="F17" s="47"/>
      <c r="G17" s="48"/>
      <c r="H17" s="10">
        <f>F7</f>
        <v>0</v>
      </c>
    </row>
    <row r="18" spans="1:8" ht="40" customHeight="1">
      <c r="A18" s="49" t="s">
        <v>6</v>
      </c>
      <c r="B18" s="50"/>
      <c r="C18" s="50"/>
      <c r="D18" s="50"/>
      <c r="E18" s="50"/>
      <c r="F18" s="50"/>
      <c r="G18" s="51"/>
      <c r="H18" s="11">
        <f>H17*0.2</f>
        <v>0</v>
      </c>
    </row>
    <row r="19" spans="1:8" ht="40" customHeight="1">
      <c r="A19" s="46" t="s">
        <v>16</v>
      </c>
      <c r="B19" s="47"/>
      <c r="C19" s="47"/>
      <c r="D19" s="47"/>
      <c r="E19" s="47"/>
      <c r="F19" s="47"/>
      <c r="G19" s="48"/>
      <c r="H19" s="10">
        <f>H17+H18</f>
        <v>0</v>
      </c>
    </row>
    <row r="21" spans="1:8" ht="201.5" customHeight="1">
      <c r="A21" s="37" t="s">
        <v>12</v>
      </c>
      <c r="B21" s="38"/>
      <c r="C21" s="38"/>
      <c r="D21" s="38"/>
      <c r="E21" s="38"/>
      <c r="F21" s="38"/>
      <c r="G21" s="38"/>
      <c r="H21" s="39"/>
    </row>
  </sheetData>
  <mergeCells count="11">
    <mergeCell ref="A16:H16"/>
    <mergeCell ref="A1:H1"/>
    <mergeCell ref="A2:H2"/>
    <mergeCell ref="A21:H21"/>
    <mergeCell ref="A3:H3"/>
    <mergeCell ref="A4:H4"/>
    <mergeCell ref="A6:H6"/>
    <mergeCell ref="B7:E7"/>
    <mergeCell ref="A17:G17"/>
    <mergeCell ref="A18:G18"/>
    <mergeCell ref="A19:G19"/>
  </mergeCells>
  <phoneticPr fontId="20" type="noConversion"/>
  <pageMargins left="0.23622000000000001" right="0.23622000000000001" top="0.35433100000000001" bottom="0.35433100000000001" header="0" footer="0"/>
  <pageSetup orientation="portrait" r:id="rId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ROUSSEAU_DCE_Lot Peinture_DQE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Maud</dc:creator>
  <cp:lastModifiedBy>Anne Lepage</cp:lastModifiedBy>
  <dcterms:created xsi:type="dcterms:W3CDTF">2025-05-27T09:24:20Z</dcterms:created>
  <dcterms:modified xsi:type="dcterms:W3CDTF">2025-11-13T16:07:34Z</dcterms:modified>
</cp:coreProperties>
</file>